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23355" windowHeight="10485" activeTab="0"/>
  </bookViews>
  <sheets>
    <sheet name="Устройство компьютера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<sst xmlns="http://schemas.openxmlformats.org/spreadsheetml/2006/main" count="47" uniqueCount="47">
  <si>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Устройство компьютера, среда 15.30</t>
  </si>
  <si>
    <t>мах</t>
  </si>
  <si>
    <t>№</t>
  </si>
  <si>
    <t>фамилия, имя</t>
  </si>
  <si>
    <t>л1</t>
  </si>
  <si>
    <t>л2</t>
  </si>
  <si>
    <t>л3</t>
  </si>
  <si>
    <t>л4</t>
  </si>
  <si>
    <t>л5</t>
  </si>
  <si>
    <t>л6</t>
  </si>
  <si>
    <t>д1</t>
  </si>
  <si>
    <t>д2</t>
  </si>
  <si>
    <t>д3</t>
  </si>
  <si>
    <t>д4</t>
  </si>
  <si>
    <t>д5</t>
  </si>
  <si>
    <t>к1</t>
  </si>
  <si>
    <t>тема 1</t>
  </si>
  <si>
    <t>л7</t>
  </si>
  <si>
    <t>д6</t>
  </si>
  <si>
    <t>д7</t>
  </si>
  <si>
    <t>к2</t>
  </si>
  <si>
    <t>тема 2</t>
  </si>
  <si>
    <t>л8</t>
  </si>
  <si>
    <t>д8</t>
  </si>
  <si>
    <t>к3</t>
  </si>
  <si>
    <t>тема 3</t>
  </si>
  <si>
    <t>л9</t>
  </si>
  <si>
    <t>л10</t>
  </si>
  <si>
    <t>л11</t>
  </si>
  <si>
    <t>л12</t>
  </si>
  <si>
    <t>л13</t>
  </si>
  <si>
    <t>к4</t>
  </si>
  <si>
    <t>тема 4</t>
  </si>
  <si>
    <t>сумма</t>
  </si>
  <si>
    <t>процент</t>
  </si>
  <si>
    <t>оценка</t>
  </si>
  <si>
    <t>Ахрамеев Данил</t>
  </si>
  <si>
    <t>Шубенков Иван</t>
  </si>
  <si>
    <t>Калугина Элина</t>
  </si>
  <si>
    <t>Муксинов Ильдар</t>
  </si>
  <si>
    <t>Голдобин Алексей</t>
  </si>
  <si>
    <t>Кагиров Тимур</t>
  </si>
  <si>
    <t>Родычев Сергей</t>
  </si>
  <si>
    <t>Костарев Максим</t>
  </si>
  <si>
    <t>Лобанов Егор</t>
  </si>
  <si>
    <t>Евдокимов Никита</t>
  </si>
  <si>
    <t>Нарыгин Павел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</si>
</sst>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workbookViewId="0" topLeftCell="C1">
      <selection activeCell="A12" sqref="A12"/>
    </sheetView>
  </sheetViews>
  <sheetFormatPr defaultColWidth="9.00390625" defaultRowHeight="12.75"/>
  <cols>
    <col min="1" max="1" width="5.125" style="0" customWidth="1"/>
    <col min="2" max="2" width="21.375" style="0" customWidth="1"/>
    <col min="3" max="3" width="5.125" style="0" customWidth="1"/>
    <col min="4" max="4" width="5.25390625" style="0" customWidth="1"/>
    <col min="5" max="6" width="5.625" style="0" customWidth="1"/>
    <col min="7" max="7" width="5.875" style="0" customWidth="1"/>
    <col min="8" max="8" width="5.625" style="0" customWidth="1"/>
    <col min="9" max="9" width="6.875" style="0" customWidth="1"/>
    <col min="10" max="14" width="5.625" style="0" customWidth="1"/>
    <col min="15" max="15" width="8.375" style="0" customWidth="1"/>
    <col min="16" max="16" width="5.00390625" style="0" customWidth="1"/>
    <col min="17" max="17" width="4.875" style="0" customWidth="1"/>
    <col min="18" max="19" width="5.125" style="0" customWidth="1"/>
    <col min="21" max="22" width="4.625" style="0" customWidth="1"/>
    <col min="23" max="23" width="5.875" style="0" customWidth="1"/>
    <col min="24" max="24" width="9.75390625" style="0" customWidth="1"/>
    <col min="25" max="29" width="5.125" style="0" customWidth="1"/>
    <col min="30" max="30" width="5.75390625" style="0" customWidth="1"/>
    <col min="31" max="31" width="8.375" style="0" customWidth="1"/>
  </cols>
  <sheetData>
    <row r="1" spans="2:17" ht="12.75">
      <c r="B1" s="1" t="s">
        <v>0</v>
      </c>
      <c r="Q1" s="1"/>
    </row>
    <row r="2" spans="2:17" ht="12.75">
      <c r="B2" s="1"/>
      <c r="Q2" s="1"/>
    </row>
    <row r="3" spans="1:32" ht="12.75">
      <c r="A3" s="2" t="s">
        <v>1</v>
      </c>
      <c r="C3">
        <v>2</v>
      </c>
      <c r="D3">
        <v>4</v>
      </c>
      <c r="E3">
        <v>4</v>
      </c>
      <c r="F3">
        <v>4</v>
      </c>
      <c r="G3">
        <v>5</v>
      </c>
      <c r="H3">
        <v>1</v>
      </c>
      <c r="I3">
        <v>3</v>
      </c>
      <c r="J3">
        <v>4</v>
      </c>
      <c r="K3">
        <v>4</v>
      </c>
      <c r="L3">
        <v>4</v>
      </c>
      <c r="M3">
        <v>3</v>
      </c>
      <c r="N3">
        <v>5</v>
      </c>
      <c r="O3" s="2">
        <f>SUM(C3:N3)</f>
        <v>43</v>
      </c>
      <c r="P3">
        <v>2</v>
      </c>
      <c r="Q3">
        <v>3</v>
      </c>
      <c r="R3">
        <v>2</v>
      </c>
      <c r="S3">
        <v>5</v>
      </c>
      <c r="T3" s="2">
        <v>12</v>
      </c>
      <c r="U3">
        <v>6</v>
      </c>
      <c r="V3">
        <v>2</v>
      </c>
      <c r="W3">
        <v>7</v>
      </c>
      <c r="X3" s="2">
        <v>15</v>
      </c>
      <c r="Y3">
        <v>4</v>
      </c>
      <c r="Z3">
        <v>5</v>
      </c>
      <c r="AA3">
        <v>5</v>
      </c>
      <c r="AB3">
        <v>5</v>
      </c>
      <c r="AC3">
        <v>5</v>
      </c>
      <c r="AD3">
        <v>20</v>
      </c>
      <c r="AE3" s="2">
        <v>44</v>
      </c>
      <c r="AF3" s="2">
        <f>43+12+15+44</f>
        <v>114</v>
      </c>
    </row>
    <row r="4" spans="1:34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  <c r="AG4" s="3" t="s">
        <v>34</v>
      </c>
      <c r="AH4" s="3" t="s">
        <v>35</v>
      </c>
    </row>
    <row r="5" spans="1:34" ht="12.75">
      <c r="A5" s="4">
        <v>1</v>
      </c>
      <c r="B5" s="4" t="s">
        <v>36</v>
      </c>
      <c r="C5" s="5">
        <v>1.4</v>
      </c>
      <c r="D5" s="5">
        <v>4</v>
      </c>
      <c r="E5" s="5">
        <v>4</v>
      </c>
      <c r="F5" s="5">
        <v>4</v>
      </c>
      <c r="G5" s="5">
        <v>4.6</v>
      </c>
      <c r="H5" s="5">
        <v>1</v>
      </c>
      <c r="I5" s="5">
        <v>2.4</v>
      </c>
      <c r="J5" s="5">
        <v>1.95</v>
      </c>
      <c r="K5" s="5">
        <v>3.55</v>
      </c>
      <c r="L5" s="5">
        <v>3.4</v>
      </c>
      <c r="M5" s="5">
        <v>2.5</v>
      </c>
      <c r="N5" s="5">
        <v>4.9</v>
      </c>
      <c r="O5" s="6">
        <f aca="true" t="shared" si="0" ref="O5:O15">SUM(C5:N5)</f>
        <v>37.699999999999996</v>
      </c>
      <c r="P5" s="5">
        <v>2</v>
      </c>
      <c r="Q5" s="5">
        <v>2.25</v>
      </c>
      <c r="R5" s="5">
        <v>2</v>
      </c>
      <c r="S5" s="5">
        <v>4.25</v>
      </c>
      <c r="T5" s="7">
        <f aca="true" t="shared" si="1" ref="T5:T15">SUM(P5:S5)</f>
        <v>10.5</v>
      </c>
      <c r="U5" s="5">
        <v>6</v>
      </c>
      <c r="V5" s="5">
        <v>0.8</v>
      </c>
      <c r="W5" s="5">
        <v>6</v>
      </c>
      <c r="X5" s="7">
        <f aca="true" t="shared" si="2" ref="X5:X15">SUM(U5:W5)</f>
        <v>12.8</v>
      </c>
      <c r="Y5" s="5">
        <v>4</v>
      </c>
      <c r="Z5" s="5"/>
      <c r="AA5" s="5">
        <v>5</v>
      </c>
      <c r="AB5" s="5">
        <v>4.5</v>
      </c>
      <c r="AC5" s="5">
        <v>5</v>
      </c>
      <c r="AD5" s="5">
        <v>6.7</v>
      </c>
      <c r="AE5" s="7">
        <f aca="true" t="shared" si="3" ref="AE5:AE15">SUM(Y5:AD5)</f>
        <v>25.2</v>
      </c>
      <c r="AF5" s="6">
        <f aca="true" t="shared" si="4" ref="AF5:AF15">SUM(O5,T5,X5,AE5)</f>
        <v>86.2</v>
      </c>
      <c r="AG5" s="6">
        <f aca="true" t="shared" si="5" ref="AG5:AG15">AF5/$AF$3*100</f>
        <v>75.6140350877193</v>
      </c>
      <c r="AH5" s="7">
        <f aca="true" t="shared" si="6" ref="AH5:AH20">IF(AG5&gt;=70,5,IF(AG5&gt;=60,4,(IF(AG5&gt;=50,3,IF(AG5&gt;=40,2,0)))))</f>
        <v>5</v>
      </c>
    </row>
    <row r="6" spans="1:34" ht="12.75">
      <c r="A6" s="4">
        <v>2</v>
      </c>
      <c r="B6" s="4" t="s">
        <v>37</v>
      </c>
      <c r="C6" s="5">
        <v>1.9</v>
      </c>
      <c r="D6" s="5">
        <v>3.25</v>
      </c>
      <c r="E6" s="5">
        <v>4</v>
      </c>
      <c r="F6" s="5">
        <v>3.25</v>
      </c>
      <c r="G6" s="5">
        <v>4.1</v>
      </c>
      <c r="H6" s="5">
        <v>1</v>
      </c>
      <c r="I6" s="5">
        <v>1.5</v>
      </c>
      <c r="J6" s="5">
        <v>1.95</v>
      </c>
      <c r="K6" s="5">
        <v>1.25</v>
      </c>
      <c r="L6" s="5">
        <v>2.35</v>
      </c>
      <c r="M6" s="5"/>
      <c r="N6" s="5">
        <v>2.5</v>
      </c>
      <c r="O6" s="6">
        <f t="shared" si="0"/>
        <v>27.05</v>
      </c>
      <c r="P6" s="5">
        <v>1.7</v>
      </c>
      <c r="Q6" s="5">
        <v>2.4</v>
      </c>
      <c r="R6" s="5">
        <v>1.5</v>
      </c>
      <c r="S6" s="5">
        <v>4.75</v>
      </c>
      <c r="T6" s="7">
        <f t="shared" si="1"/>
        <v>10.35</v>
      </c>
      <c r="U6" s="5">
        <v>6</v>
      </c>
      <c r="V6" s="5">
        <v>1.5</v>
      </c>
      <c r="W6" s="5">
        <v>6.5</v>
      </c>
      <c r="X6" s="7">
        <f t="shared" si="2"/>
        <v>14</v>
      </c>
      <c r="Y6" s="5">
        <v>3.5</v>
      </c>
      <c r="Z6" s="5">
        <v>5</v>
      </c>
      <c r="AA6" s="5">
        <v>4.75</v>
      </c>
      <c r="AB6" s="5">
        <v>4.5</v>
      </c>
      <c r="AC6" s="5">
        <v>3.5</v>
      </c>
      <c r="AD6" s="5">
        <v>12</v>
      </c>
      <c r="AE6" s="7">
        <f t="shared" si="3"/>
        <v>33.25</v>
      </c>
      <c r="AF6" s="6">
        <f t="shared" si="4"/>
        <v>84.65</v>
      </c>
      <c r="AG6" s="6">
        <f t="shared" si="5"/>
        <v>74.25438596491229</v>
      </c>
      <c r="AH6" s="7">
        <f t="shared" si="6"/>
        <v>5</v>
      </c>
    </row>
    <row r="7" spans="1:34" ht="12.75">
      <c r="A7" s="4">
        <v>3</v>
      </c>
      <c r="B7" s="4" t="s">
        <v>38</v>
      </c>
      <c r="C7" s="5">
        <v>1.8</v>
      </c>
      <c r="D7" s="8">
        <v>2.75</v>
      </c>
      <c r="E7" s="5">
        <v>3.5</v>
      </c>
      <c r="F7" s="5">
        <v>3.7</v>
      </c>
      <c r="G7" s="5">
        <v>4.2</v>
      </c>
      <c r="H7" s="5">
        <v>0.2</v>
      </c>
      <c r="I7" s="5">
        <v>3</v>
      </c>
      <c r="J7" s="5">
        <v>3.25</v>
      </c>
      <c r="K7" s="5">
        <v>2.75</v>
      </c>
      <c r="L7" s="5">
        <v>3</v>
      </c>
      <c r="M7" s="5"/>
      <c r="N7" s="5">
        <v>3.85</v>
      </c>
      <c r="O7" s="6">
        <f t="shared" si="0"/>
        <v>32</v>
      </c>
      <c r="P7" s="5">
        <v>1</v>
      </c>
      <c r="Q7" s="5"/>
      <c r="R7" s="5">
        <v>1.95</v>
      </c>
      <c r="S7" s="5">
        <v>3</v>
      </c>
      <c r="T7" s="7">
        <f t="shared" si="1"/>
        <v>5.95</v>
      </c>
      <c r="U7" s="5">
        <v>6</v>
      </c>
      <c r="V7" s="5"/>
      <c r="W7" s="5">
        <v>6.75</v>
      </c>
      <c r="X7" s="7">
        <f t="shared" si="2"/>
        <v>12.75</v>
      </c>
      <c r="Y7" s="5">
        <v>3</v>
      </c>
      <c r="Z7" s="5">
        <v>4</v>
      </c>
      <c r="AA7" s="5">
        <v>4.5</v>
      </c>
      <c r="AB7" s="5">
        <v>4.5</v>
      </c>
      <c r="AC7" s="5">
        <v>5</v>
      </c>
      <c r="AD7" s="5">
        <v>7.15</v>
      </c>
      <c r="AE7" s="7">
        <f t="shared" si="3"/>
        <v>28.15</v>
      </c>
      <c r="AF7" s="6">
        <f t="shared" si="4"/>
        <v>78.85</v>
      </c>
      <c r="AG7" s="6">
        <f t="shared" si="5"/>
        <v>69.16666666666667</v>
      </c>
      <c r="AH7" s="7">
        <f t="shared" si="6"/>
        <v>4</v>
      </c>
    </row>
    <row r="8" spans="1:34" ht="12.75">
      <c r="A8" s="4">
        <v>4</v>
      </c>
      <c r="B8" s="4" t="s">
        <v>39</v>
      </c>
      <c r="C8" s="5">
        <v>1.85</v>
      </c>
      <c r="D8" s="5">
        <v>3</v>
      </c>
      <c r="E8" s="5">
        <v>3.5</v>
      </c>
      <c r="F8" s="5">
        <v>3.25</v>
      </c>
      <c r="G8" s="5">
        <v>4.7</v>
      </c>
      <c r="H8" s="5">
        <v>1</v>
      </c>
      <c r="I8" s="5">
        <v>2.4</v>
      </c>
      <c r="J8" s="5">
        <v>3.4</v>
      </c>
      <c r="K8" s="5">
        <v>2.8</v>
      </c>
      <c r="L8" s="5">
        <v>1.35</v>
      </c>
      <c r="M8" s="5">
        <v>2</v>
      </c>
      <c r="N8" s="5">
        <v>4.25</v>
      </c>
      <c r="O8" s="6">
        <f t="shared" si="0"/>
        <v>33.5</v>
      </c>
      <c r="P8" s="5">
        <v>2</v>
      </c>
      <c r="Q8" s="5">
        <v>1.85</v>
      </c>
      <c r="R8" s="5">
        <v>1.4</v>
      </c>
      <c r="S8" s="5">
        <v>3</v>
      </c>
      <c r="T8" s="7">
        <f t="shared" si="1"/>
        <v>8.25</v>
      </c>
      <c r="U8" s="5">
        <v>6</v>
      </c>
      <c r="V8" s="5"/>
      <c r="W8" s="5">
        <v>6.75</v>
      </c>
      <c r="X8" s="7">
        <f t="shared" si="2"/>
        <v>12.75</v>
      </c>
      <c r="Y8" s="5">
        <v>2.5</v>
      </c>
      <c r="Z8" s="5">
        <v>5</v>
      </c>
      <c r="AA8" s="5">
        <v>4</v>
      </c>
      <c r="AB8" s="5">
        <v>3.75</v>
      </c>
      <c r="AC8" s="5">
        <v>4.5</v>
      </c>
      <c r="AD8" s="5">
        <v>4.15</v>
      </c>
      <c r="AE8" s="7">
        <f t="shared" si="3"/>
        <v>23.9</v>
      </c>
      <c r="AF8" s="6">
        <f t="shared" si="4"/>
        <v>78.4</v>
      </c>
      <c r="AG8" s="6">
        <f t="shared" si="5"/>
        <v>68.77192982456141</v>
      </c>
      <c r="AH8" s="7">
        <f t="shared" si="6"/>
        <v>4</v>
      </c>
    </row>
    <row r="9" spans="1:34" ht="12.75">
      <c r="A9" s="4">
        <v>5</v>
      </c>
      <c r="B9" s="4" t="s">
        <v>40</v>
      </c>
      <c r="C9" s="5">
        <v>1.9</v>
      </c>
      <c r="D9" s="8"/>
      <c r="E9" s="5">
        <v>3.5</v>
      </c>
      <c r="F9" s="5">
        <v>3.3</v>
      </c>
      <c r="G9" s="5">
        <v>3.25</v>
      </c>
      <c r="H9" s="5"/>
      <c r="I9" s="5">
        <v>2.75</v>
      </c>
      <c r="J9" s="5">
        <v>3.8</v>
      </c>
      <c r="K9" s="5">
        <v>3.7</v>
      </c>
      <c r="L9" s="5">
        <v>3.5</v>
      </c>
      <c r="M9" s="5">
        <v>2</v>
      </c>
      <c r="N9" s="5"/>
      <c r="O9" s="6">
        <f t="shared" si="0"/>
        <v>27.7</v>
      </c>
      <c r="P9" s="5">
        <v>2</v>
      </c>
      <c r="Q9" s="5">
        <v>2.5</v>
      </c>
      <c r="R9" s="5">
        <v>1.9</v>
      </c>
      <c r="S9" s="5">
        <v>1.5</v>
      </c>
      <c r="T9" s="7">
        <f t="shared" si="1"/>
        <v>7.9</v>
      </c>
      <c r="U9" s="5">
        <v>6</v>
      </c>
      <c r="V9" s="5">
        <v>1.95</v>
      </c>
      <c r="W9" s="5">
        <v>5</v>
      </c>
      <c r="X9" s="7">
        <f t="shared" si="2"/>
        <v>12.95</v>
      </c>
      <c r="Y9" s="5">
        <v>4</v>
      </c>
      <c r="Z9" s="5">
        <v>4</v>
      </c>
      <c r="AA9" s="5">
        <v>3</v>
      </c>
      <c r="AB9" s="5">
        <v>2.5</v>
      </c>
      <c r="AC9" s="5">
        <v>5</v>
      </c>
      <c r="AD9" s="5">
        <v>5.8</v>
      </c>
      <c r="AE9" s="7">
        <f t="shared" si="3"/>
        <v>24.3</v>
      </c>
      <c r="AF9" s="6">
        <f t="shared" si="4"/>
        <v>72.85</v>
      </c>
      <c r="AG9" s="6">
        <f t="shared" si="5"/>
        <v>63.903508771929815</v>
      </c>
      <c r="AH9" s="7">
        <f t="shared" si="6"/>
        <v>4</v>
      </c>
    </row>
    <row r="10" spans="1:34" ht="12.75">
      <c r="A10" s="4">
        <v>6</v>
      </c>
      <c r="B10" s="4" t="s">
        <v>41</v>
      </c>
      <c r="C10" s="5">
        <v>1.4</v>
      </c>
      <c r="D10" s="8">
        <v>3.8</v>
      </c>
      <c r="E10" s="5">
        <v>3</v>
      </c>
      <c r="F10" s="5">
        <v>3.95</v>
      </c>
      <c r="G10" s="5">
        <v>4.4</v>
      </c>
      <c r="H10" s="5">
        <v>1</v>
      </c>
      <c r="I10" s="5">
        <v>1.95</v>
      </c>
      <c r="J10" s="5">
        <v>3.5</v>
      </c>
      <c r="K10" s="5">
        <v>3.3</v>
      </c>
      <c r="L10" s="5">
        <v>1.5</v>
      </c>
      <c r="M10" s="5">
        <v>2.75</v>
      </c>
      <c r="N10" s="5">
        <v>4.8</v>
      </c>
      <c r="O10" s="6">
        <f t="shared" si="0"/>
        <v>35.349999999999994</v>
      </c>
      <c r="P10" s="5"/>
      <c r="Q10" s="5"/>
      <c r="R10" s="5"/>
      <c r="S10" s="5">
        <v>4.5</v>
      </c>
      <c r="T10" s="7">
        <f t="shared" si="1"/>
        <v>4.5</v>
      </c>
      <c r="U10" s="5">
        <v>5</v>
      </c>
      <c r="V10" s="5"/>
      <c r="W10" s="5">
        <v>5.5</v>
      </c>
      <c r="X10" s="7">
        <f t="shared" si="2"/>
        <v>10.5</v>
      </c>
      <c r="Y10" s="5"/>
      <c r="Z10" s="5"/>
      <c r="AA10" s="5">
        <v>5</v>
      </c>
      <c r="AB10" s="5">
        <v>4.5</v>
      </c>
      <c r="AC10" s="5"/>
      <c r="AD10" s="5">
        <v>11.6</v>
      </c>
      <c r="AE10" s="7">
        <f t="shared" si="3"/>
        <v>21.1</v>
      </c>
      <c r="AF10" s="6">
        <f t="shared" si="4"/>
        <v>71.44999999999999</v>
      </c>
      <c r="AG10" s="6">
        <f t="shared" si="5"/>
        <v>62.67543859649122</v>
      </c>
      <c r="AH10" s="7">
        <f t="shared" si="6"/>
        <v>4</v>
      </c>
    </row>
    <row r="11" spans="1:34" ht="12.75">
      <c r="A11" s="4">
        <v>7</v>
      </c>
      <c r="B11" s="4" t="s">
        <v>42</v>
      </c>
      <c r="C11" s="5"/>
      <c r="D11" s="5">
        <v>3.8</v>
      </c>
      <c r="E11" s="5">
        <v>4</v>
      </c>
      <c r="F11" s="5">
        <v>2.25</v>
      </c>
      <c r="G11" s="5">
        <v>4</v>
      </c>
      <c r="H11" s="5">
        <v>1</v>
      </c>
      <c r="I11" s="5"/>
      <c r="J11" s="5"/>
      <c r="K11" s="5"/>
      <c r="L11" s="5"/>
      <c r="M11" s="5"/>
      <c r="N11" s="5">
        <v>4.9</v>
      </c>
      <c r="O11" s="6">
        <f t="shared" si="0"/>
        <v>19.950000000000003</v>
      </c>
      <c r="P11" s="5">
        <v>2</v>
      </c>
      <c r="Q11" s="5"/>
      <c r="R11" s="5"/>
      <c r="S11" s="5"/>
      <c r="T11" s="7">
        <f t="shared" si="1"/>
        <v>2</v>
      </c>
      <c r="U11" s="5">
        <v>6</v>
      </c>
      <c r="V11" s="5"/>
      <c r="W11" s="5">
        <v>5.75</v>
      </c>
      <c r="X11" s="7">
        <f t="shared" si="2"/>
        <v>11.75</v>
      </c>
      <c r="Y11" s="5">
        <v>3.5</v>
      </c>
      <c r="Z11" s="5">
        <v>5</v>
      </c>
      <c r="AA11" s="5">
        <v>5</v>
      </c>
      <c r="AB11" s="5">
        <v>3.75</v>
      </c>
      <c r="AC11" s="5">
        <v>4.75</v>
      </c>
      <c r="AD11" s="5">
        <v>7.7</v>
      </c>
      <c r="AE11" s="7">
        <f t="shared" si="3"/>
        <v>29.7</v>
      </c>
      <c r="AF11" s="6">
        <f t="shared" si="4"/>
        <v>63.400000000000006</v>
      </c>
      <c r="AG11" s="6">
        <f t="shared" si="5"/>
        <v>55.6140350877193</v>
      </c>
      <c r="AH11" s="7">
        <f t="shared" si="6"/>
        <v>3</v>
      </c>
    </row>
    <row r="12" spans="1:34" ht="12.75">
      <c r="A12" s="4">
        <v>8</v>
      </c>
      <c r="B12" s="4" t="s">
        <v>43</v>
      </c>
      <c r="C12" s="5">
        <v>1.65</v>
      </c>
      <c r="D12" s="8">
        <v>3.7</v>
      </c>
      <c r="E12" s="5">
        <v>4</v>
      </c>
      <c r="F12" s="5">
        <v>2.25</v>
      </c>
      <c r="G12" s="5"/>
      <c r="H12" s="5">
        <v>1</v>
      </c>
      <c r="I12" s="5">
        <v>0.9</v>
      </c>
      <c r="J12" s="5">
        <v>3.1</v>
      </c>
      <c r="K12" s="5">
        <v>2.5</v>
      </c>
      <c r="L12" s="5">
        <v>1.9</v>
      </c>
      <c r="M12" s="5">
        <v>1.25</v>
      </c>
      <c r="N12" s="5">
        <v>2.5</v>
      </c>
      <c r="O12" s="6">
        <f t="shared" si="0"/>
        <v>24.75</v>
      </c>
      <c r="P12" s="5">
        <v>2</v>
      </c>
      <c r="Q12" s="5">
        <v>1.2</v>
      </c>
      <c r="R12" s="5">
        <v>1.9</v>
      </c>
      <c r="S12" s="5">
        <v>3.5</v>
      </c>
      <c r="T12" s="7">
        <f t="shared" si="1"/>
        <v>8.6</v>
      </c>
      <c r="U12" s="5">
        <v>6</v>
      </c>
      <c r="V12" s="5">
        <v>1.25</v>
      </c>
      <c r="W12" s="5">
        <v>6.25</v>
      </c>
      <c r="X12" s="7">
        <f t="shared" si="2"/>
        <v>13.5</v>
      </c>
      <c r="Y12" s="5"/>
      <c r="Z12" s="5"/>
      <c r="AA12" s="5"/>
      <c r="AB12" s="5"/>
      <c r="AC12" s="5"/>
      <c r="AD12" s="5"/>
      <c r="AE12" s="7">
        <f t="shared" si="3"/>
        <v>0</v>
      </c>
      <c r="AF12" s="6">
        <f t="shared" si="4"/>
        <v>46.85</v>
      </c>
      <c r="AG12" s="6">
        <f t="shared" si="5"/>
        <v>41.09649122807018</v>
      </c>
      <c r="AH12" s="7">
        <f t="shared" si="6"/>
        <v>2</v>
      </c>
    </row>
    <row r="13" spans="1:34" ht="12.75">
      <c r="A13" s="4">
        <v>9</v>
      </c>
      <c r="B13" s="4" t="s">
        <v>44</v>
      </c>
      <c r="C13" s="5"/>
      <c r="D13" s="8">
        <v>3</v>
      </c>
      <c r="E13" s="5"/>
      <c r="F13" s="5">
        <v>2</v>
      </c>
      <c r="G13" s="5">
        <v>3.6</v>
      </c>
      <c r="H13" s="5"/>
      <c r="I13" s="5"/>
      <c r="J13" s="5"/>
      <c r="K13" s="5"/>
      <c r="L13" s="5"/>
      <c r="M13" s="5"/>
      <c r="N13" s="5"/>
      <c r="O13" s="6">
        <f t="shared" si="0"/>
        <v>8.6</v>
      </c>
      <c r="P13" s="5">
        <v>2</v>
      </c>
      <c r="Q13" s="5"/>
      <c r="R13" s="5"/>
      <c r="S13" s="5">
        <v>3</v>
      </c>
      <c r="T13" s="7">
        <f t="shared" si="1"/>
        <v>5</v>
      </c>
      <c r="U13" s="5">
        <v>6</v>
      </c>
      <c r="V13" s="5"/>
      <c r="W13" s="5">
        <v>5</v>
      </c>
      <c r="X13" s="7">
        <f t="shared" si="2"/>
        <v>11</v>
      </c>
      <c r="Y13" s="5">
        <v>2</v>
      </c>
      <c r="Z13" s="5">
        <v>4.5</v>
      </c>
      <c r="AA13" s="5">
        <v>3</v>
      </c>
      <c r="AB13" s="5">
        <v>4</v>
      </c>
      <c r="AC13" s="5">
        <v>3</v>
      </c>
      <c r="AD13" s="5"/>
      <c r="AE13" s="7">
        <f t="shared" si="3"/>
        <v>16.5</v>
      </c>
      <c r="AF13" s="6">
        <f t="shared" si="4"/>
        <v>41.1</v>
      </c>
      <c r="AG13" s="6">
        <f t="shared" si="5"/>
        <v>36.05263157894737</v>
      </c>
      <c r="AH13" s="7">
        <f t="shared" si="6"/>
        <v>0</v>
      </c>
    </row>
    <row r="14" spans="1:34" ht="12.75">
      <c r="A14" s="4">
        <v>10</v>
      </c>
      <c r="B14" s="4" t="s">
        <v>45</v>
      </c>
      <c r="C14" s="5">
        <v>1</v>
      </c>
      <c r="D14" s="5"/>
      <c r="E14" s="5">
        <v>3.5</v>
      </c>
      <c r="F14" s="5"/>
      <c r="G14" s="5">
        <v>2.55</v>
      </c>
      <c r="H14" s="5">
        <v>1</v>
      </c>
      <c r="I14" s="5">
        <v>0.8</v>
      </c>
      <c r="J14" s="5">
        <v>0.85</v>
      </c>
      <c r="K14" s="5">
        <v>1.75</v>
      </c>
      <c r="L14" s="5">
        <v>1</v>
      </c>
      <c r="M14" s="5"/>
      <c r="N14" s="5">
        <v>0</v>
      </c>
      <c r="O14" s="6">
        <f t="shared" si="0"/>
        <v>12.450000000000001</v>
      </c>
      <c r="P14" s="5">
        <v>2</v>
      </c>
      <c r="Q14" s="5">
        <v>1</v>
      </c>
      <c r="R14" s="5">
        <v>0.5</v>
      </c>
      <c r="S14" s="5">
        <v>2</v>
      </c>
      <c r="T14" s="7">
        <f t="shared" si="1"/>
        <v>5.5</v>
      </c>
      <c r="U14" s="5"/>
      <c r="V14" s="5">
        <v>0.7</v>
      </c>
      <c r="W14" s="5"/>
      <c r="X14" s="7">
        <f t="shared" si="2"/>
        <v>0.7</v>
      </c>
      <c r="Y14" s="5">
        <v>2</v>
      </c>
      <c r="Z14" s="5">
        <v>4</v>
      </c>
      <c r="AA14" s="5">
        <v>4</v>
      </c>
      <c r="AB14" s="5">
        <v>2.5</v>
      </c>
      <c r="AC14" s="5"/>
      <c r="AD14" s="5">
        <v>2.4</v>
      </c>
      <c r="AE14" s="7">
        <f t="shared" si="3"/>
        <v>14.9</v>
      </c>
      <c r="AF14" s="6">
        <f t="shared" si="4"/>
        <v>33.550000000000004</v>
      </c>
      <c r="AG14" s="6">
        <f t="shared" si="5"/>
        <v>29.42982456140351</v>
      </c>
      <c r="AH14" s="7">
        <f t="shared" si="6"/>
        <v>0</v>
      </c>
    </row>
    <row r="15" spans="1:34" ht="12.75">
      <c r="A15" s="4">
        <v>11</v>
      </c>
      <c r="B15" s="4" t="s">
        <v>46</v>
      </c>
      <c r="C15" s="5"/>
      <c r="D15" s="8">
        <v>3.7</v>
      </c>
      <c r="E15" s="5">
        <v>4</v>
      </c>
      <c r="F15" s="5">
        <v>1.5</v>
      </c>
      <c r="G15" s="5"/>
      <c r="H15" s="5"/>
      <c r="I15" s="5">
        <v>2.4</v>
      </c>
      <c r="J15" s="5">
        <v>1.8</v>
      </c>
      <c r="K15" s="5"/>
      <c r="L15" s="5"/>
      <c r="M15" s="5"/>
      <c r="N15" s="5"/>
      <c r="O15" s="6">
        <f t="shared" si="0"/>
        <v>13.4</v>
      </c>
      <c r="P15" s="5"/>
      <c r="Q15" s="5"/>
      <c r="R15" s="5"/>
      <c r="S15" s="5"/>
      <c r="T15" s="7">
        <f t="shared" si="1"/>
        <v>0</v>
      </c>
      <c r="U15" s="5"/>
      <c r="V15" s="5"/>
      <c r="W15" s="5"/>
      <c r="X15" s="7">
        <f t="shared" si="2"/>
        <v>0</v>
      </c>
      <c r="Y15" s="5">
        <v>3.5</v>
      </c>
      <c r="Z15" s="5"/>
      <c r="AA15" s="5"/>
      <c r="AB15" s="5"/>
      <c r="AC15" s="5"/>
      <c r="AD15" s="5"/>
      <c r="AE15" s="7">
        <f t="shared" si="3"/>
        <v>3.5</v>
      </c>
      <c r="AF15" s="6">
        <f t="shared" si="4"/>
        <v>16.9</v>
      </c>
      <c r="AG15" s="6">
        <f t="shared" si="5"/>
        <v>14.82456140350877</v>
      </c>
      <c r="AH15" s="7">
        <f t="shared" si="6"/>
        <v>0</v>
      </c>
    </row>
    <row r="16" spans="1:34" ht="12.75">
      <c r="A16" s="4">
        <v>12</v>
      </c>
      <c r="B16" s="4"/>
      <c r="C16" s="5"/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  <c r="Q16" s="5"/>
      <c r="R16" s="5"/>
      <c r="S16" s="5"/>
      <c r="T16" s="7"/>
      <c r="U16" s="5"/>
      <c r="V16" s="5"/>
      <c r="W16" s="5"/>
      <c r="X16" s="7"/>
      <c r="Y16" s="5"/>
      <c r="Z16" s="5"/>
      <c r="AA16" s="5"/>
      <c r="AB16" s="5"/>
      <c r="AC16" s="5"/>
      <c r="AD16" s="5"/>
      <c r="AE16" s="7"/>
      <c r="AF16" s="6"/>
      <c r="AG16" s="6"/>
      <c r="AH16" s="7">
        <f t="shared" si="6"/>
        <v>0</v>
      </c>
    </row>
    <row r="17" spans="1:34" ht="12.75">
      <c r="A17" s="4">
        <v>13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5"/>
      <c r="R17" s="5"/>
      <c r="S17" s="5"/>
      <c r="T17" s="7"/>
      <c r="U17" s="5"/>
      <c r="V17" s="5"/>
      <c r="W17" s="5"/>
      <c r="X17" s="7"/>
      <c r="Y17" s="5"/>
      <c r="Z17" s="5"/>
      <c r="AA17" s="5"/>
      <c r="AB17" s="5"/>
      <c r="AC17" s="5"/>
      <c r="AD17" s="5"/>
      <c r="AE17" s="7"/>
      <c r="AF17" s="6"/>
      <c r="AG17" s="6"/>
      <c r="AH17" s="7">
        <f t="shared" si="6"/>
        <v>0</v>
      </c>
    </row>
    <row r="18" spans="1:34" ht="12.75">
      <c r="A18" s="4">
        <v>14</v>
      </c>
      <c r="B18" s="4"/>
      <c r="C18" s="5"/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5"/>
      <c r="R18" s="5"/>
      <c r="S18" s="5"/>
      <c r="T18" s="7"/>
      <c r="U18" s="5"/>
      <c r="V18" s="5"/>
      <c r="W18" s="5"/>
      <c r="X18" s="7"/>
      <c r="Y18" s="5"/>
      <c r="Z18" s="5"/>
      <c r="AA18" s="5"/>
      <c r="AB18" s="5"/>
      <c r="AC18" s="5"/>
      <c r="AD18" s="5"/>
      <c r="AE18" s="7"/>
      <c r="AF18" s="6"/>
      <c r="AG18" s="6"/>
      <c r="AH18" s="7">
        <f t="shared" si="6"/>
        <v>0</v>
      </c>
    </row>
    <row r="19" spans="1:34" ht="12.75">
      <c r="A19" s="4">
        <v>15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5"/>
      <c r="Q19" s="5"/>
      <c r="R19" s="5"/>
      <c r="S19" s="5"/>
      <c r="T19" s="7"/>
      <c r="U19" s="5"/>
      <c r="V19" s="5"/>
      <c r="W19" s="5"/>
      <c r="X19" s="7"/>
      <c r="Y19" s="5"/>
      <c r="Z19" s="5"/>
      <c r="AA19" s="5"/>
      <c r="AB19" s="5"/>
      <c r="AC19" s="5"/>
      <c r="AD19" s="5"/>
      <c r="AE19" s="7"/>
      <c r="AF19" s="6"/>
      <c r="AG19" s="6"/>
      <c r="AH19" s="7">
        <f t="shared" si="6"/>
        <v>0</v>
      </c>
    </row>
    <row r="20" spans="1:34" ht="12.75">
      <c r="A20" s="4">
        <v>16</v>
      </c>
      <c r="B20" s="4"/>
      <c r="C20" s="5"/>
      <c r="D20" s="8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5"/>
      <c r="Q20" s="5"/>
      <c r="R20" s="5"/>
      <c r="S20" s="5"/>
      <c r="T20" s="7"/>
      <c r="U20" s="5"/>
      <c r="V20" s="5"/>
      <c r="W20" s="5"/>
      <c r="X20" s="7"/>
      <c r="Y20" s="5"/>
      <c r="Z20" s="5"/>
      <c r="AA20" s="5"/>
      <c r="AB20" s="5"/>
      <c r="AC20" s="5"/>
      <c r="AD20" s="5"/>
      <c r="AE20" s="7"/>
      <c r="AF20" s="6"/>
      <c r="AG20" s="6"/>
      <c r="AH20" s="7">
        <f t="shared" si="6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2012-12-25T10:47:40Z</dcterms:created>
  <dcterms:modified xsi:type="dcterms:W3CDTF">2012-12-25T10:47:48Z</dcterms:modified>
  <cp:category/>
  <cp:version/>
  <cp:contentType/>
  <cp:contentStatus/>
</cp:coreProperties>
</file>