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3595" windowHeight="10740" activeTab="0"/>
  </bookViews>
  <sheets>
    <sheet name="Устройство компьютера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<sst xmlns="http://schemas.openxmlformats.org/spreadsheetml/2006/main" count="43" uniqueCount="43">
  <si>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Устройство компьютера, вторник 15.30</t>
  </si>
  <si>
    <t>мах</t>
  </si>
  <si>
    <t>№</t>
  </si>
  <si>
    <t>фамилия, имя</t>
  </si>
  <si>
    <t>л1</t>
  </si>
  <si>
    <t>л2</t>
  </si>
  <si>
    <t>л3</t>
  </si>
  <si>
    <t>л4</t>
  </si>
  <si>
    <t>л5</t>
  </si>
  <si>
    <t>л6</t>
  </si>
  <si>
    <t>д1</t>
  </si>
  <si>
    <t>д2</t>
  </si>
  <si>
    <t>д3</t>
  </si>
  <si>
    <t>д4</t>
  </si>
  <si>
    <t>д5</t>
  </si>
  <si>
    <t>к1</t>
  </si>
  <si>
    <t>тема 1</t>
  </si>
  <si>
    <t>л7</t>
  </si>
  <si>
    <t>д6</t>
  </si>
  <si>
    <t>д7</t>
  </si>
  <si>
    <t>к2</t>
  </si>
  <si>
    <t>тема 2</t>
  </si>
  <si>
    <t>л8</t>
  </si>
  <si>
    <t>д8</t>
  </si>
  <si>
    <t>к3</t>
  </si>
  <si>
    <t>тема 3</t>
  </si>
  <si>
    <t>л9</t>
  </si>
  <si>
    <t>л10</t>
  </si>
  <si>
    <t>л11</t>
  </si>
  <si>
    <t>л12</t>
  </si>
  <si>
    <t>к4</t>
  </si>
  <si>
    <t>тема 4</t>
  </si>
  <si>
    <t>сумма</t>
  </si>
  <si>
    <t>процент</t>
  </si>
  <si>
    <t>оценка</t>
  </si>
  <si>
    <t>Бирин Роман</t>
  </si>
  <si>
    <t>Бабенышев Сергей</t>
  </si>
  <si>
    <t>Горбунов Александр</t>
  </si>
  <si>
    <t>Горденчук Владислав</t>
  </si>
  <si>
    <t>Чулаков Александр</t>
  </si>
  <si>
    <t>Шариханов Алексей</t>
  </si>
  <si>
    <t>Иванов Илья</t>
  </si>
  <si>
    <t>Закиров Артем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</si>
</sst>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2" fontId="0" fillId="0" borderId="1" xfId="0" applyNumberForma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9"/>
  <sheetViews>
    <sheetView tabSelected="1" workbookViewId="0" topLeftCell="A1">
      <selection activeCell="X17" sqref="X17"/>
    </sheetView>
  </sheetViews>
  <sheetFormatPr defaultColWidth="9.00390625" defaultRowHeight="12.75"/>
  <cols>
    <col min="1" max="1" width="5.125" style="0" customWidth="1"/>
    <col min="2" max="2" width="21.375" style="0" customWidth="1"/>
    <col min="3" max="3" width="5.125" style="0" customWidth="1"/>
    <col min="4" max="4" width="5.25390625" style="0" customWidth="1"/>
    <col min="5" max="6" width="5.625" style="0" customWidth="1"/>
    <col min="7" max="7" width="5.875" style="0" customWidth="1"/>
    <col min="8" max="8" width="5.625" style="0" customWidth="1"/>
    <col min="9" max="9" width="6.875" style="0" customWidth="1"/>
    <col min="10" max="14" width="5.625" style="0" customWidth="1"/>
    <col min="15" max="15" width="8.375" style="0" customWidth="1"/>
    <col min="16" max="16" width="5.00390625" style="0" customWidth="1"/>
    <col min="17" max="17" width="4.875" style="0" customWidth="1"/>
    <col min="18" max="19" width="5.125" style="0" customWidth="1"/>
    <col min="21" max="22" width="4.625" style="0" customWidth="1"/>
    <col min="23" max="23" width="5.875" style="0" customWidth="1"/>
    <col min="24" max="24" width="9.75390625" style="0" customWidth="1"/>
    <col min="25" max="27" width="5.125" style="0" customWidth="1"/>
    <col min="28" max="28" width="6.00390625" style="0" customWidth="1"/>
    <col min="29" max="29" width="5.75390625" style="0" customWidth="1"/>
    <col min="30" max="30" width="8.375" style="0" customWidth="1"/>
  </cols>
  <sheetData>
    <row r="1" spans="2:17" ht="12.75">
      <c r="B1" s="1" t="s">
        <v>0</v>
      </c>
      <c r="Q1" s="1"/>
    </row>
    <row r="2" spans="2:17" ht="12.75">
      <c r="B2" s="1"/>
      <c r="Q2" s="1"/>
    </row>
    <row r="3" spans="1:31" ht="12.75">
      <c r="A3" s="2" t="s">
        <v>1</v>
      </c>
      <c r="C3">
        <v>3</v>
      </c>
      <c r="D3">
        <v>4</v>
      </c>
      <c r="E3">
        <v>4</v>
      </c>
      <c r="F3">
        <v>4</v>
      </c>
      <c r="G3">
        <v>5</v>
      </c>
      <c r="H3">
        <v>2</v>
      </c>
      <c r="I3">
        <v>5</v>
      </c>
      <c r="J3">
        <v>5</v>
      </c>
      <c r="K3">
        <v>4</v>
      </c>
      <c r="L3">
        <v>4</v>
      </c>
      <c r="M3">
        <v>5</v>
      </c>
      <c r="N3">
        <v>5</v>
      </c>
      <c r="O3" s="2">
        <f>SUM(C3:N3)</f>
        <v>50</v>
      </c>
      <c r="P3">
        <v>4</v>
      </c>
      <c r="Q3">
        <v>5</v>
      </c>
      <c r="R3">
        <v>5</v>
      </c>
      <c r="S3">
        <v>5</v>
      </c>
      <c r="T3" s="2">
        <v>19</v>
      </c>
      <c r="U3">
        <v>6</v>
      </c>
      <c r="V3">
        <v>2</v>
      </c>
      <c r="W3">
        <v>7</v>
      </c>
      <c r="X3" s="2">
        <v>15</v>
      </c>
      <c r="Y3">
        <v>4</v>
      </c>
      <c r="Z3">
        <v>5</v>
      </c>
      <c r="AA3">
        <v>5</v>
      </c>
      <c r="AB3">
        <v>5</v>
      </c>
      <c r="AC3">
        <v>20</v>
      </c>
      <c r="AD3" s="2">
        <v>39</v>
      </c>
      <c r="AE3" s="2">
        <f>69+15+39</f>
        <v>123</v>
      </c>
    </row>
    <row r="4" spans="1:33" ht="12.7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20</v>
      </c>
      <c r="T4" s="3" t="s">
        <v>21</v>
      </c>
      <c r="U4" s="3" t="s">
        <v>22</v>
      </c>
      <c r="V4" s="3" t="s">
        <v>23</v>
      </c>
      <c r="W4" s="3" t="s">
        <v>24</v>
      </c>
      <c r="X4" s="3" t="s">
        <v>25</v>
      </c>
      <c r="Y4" s="3" t="s">
        <v>26</v>
      </c>
      <c r="Z4" s="3" t="s">
        <v>27</v>
      </c>
      <c r="AA4" s="3" t="s">
        <v>28</v>
      </c>
      <c r="AB4" s="3" t="s">
        <v>29</v>
      </c>
      <c r="AC4" s="3" t="s">
        <v>30</v>
      </c>
      <c r="AD4" s="3" t="s">
        <v>31</v>
      </c>
      <c r="AE4" s="3" t="s">
        <v>32</v>
      </c>
      <c r="AF4" s="3" t="s">
        <v>33</v>
      </c>
      <c r="AG4" s="3" t="s">
        <v>34</v>
      </c>
    </row>
    <row r="5" spans="1:33" ht="12.75">
      <c r="A5" s="4">
        <v>1</v>
      </c>
      <c r="B5" s="4" t="s">
        <v>35</v>
      </c>
      <c r="C5" s="5">
        <v>2</v>
      </c>
      <c r="D5" s="5">
        <v>3.85</v>
      </c>
      <c r="E5" s="5">
        <v>4</v>
      </c>
      <c r="F5" s="5">
        <v>3.05</v>
      </c>
      <c r="G5" s="5">
        <v>4.6</v>
      </c>
      <c r="H5" s="5">
        <v>2</v>
      </c>
      <c r="I5" s="5">
        <v>3.4</v>
      </c>
      <c r="J5" s="5">
        <v>3.35</v>
      </c>
      <c r="K5" s="5">
        <v>3</v>
      </c>
      <c r="L5" s="5">
        <v>3.25</v>
      </c>
      <c r="M5" s="5">
        <v>3</v>
      </c>
      <c r="N5" s="5">
        <v>4</v>
      </c>
      <c r="O5" s="6">
        <f aca="true" t="shared" si="0" ref="O5:O12">SUM(C5:N5)</f>
        <v>39.5</v>
      </c>
      <c r="P5" s="5">
        <v>3.5</v>
      </c>
      <c r="Q5" s="5">
        <v>2.85</v>
      </c>
      <c r="R5" s="5"/>
      <c r="S5" s="5">
        <v>3</v>
      </c>
      <c r="T5" s="7">
        <f aca="true" t="shared" si="1" ref="T5:T12">SUM(P5:S5)</f>
        <v>9.35</v>
      </c>
      <c r="U5" s="5">
        <v>6</v>
      </c>
      <c r="V5" s="5"/>
      <c r="W5" s="5">
        <v>7</v>
      </c>
      <c r="X5" s="7">
        <f aca="true" t="shared" si="2" ref="X5:X12">SUM(U5:W5)</f>
        <v>13</v>
      </c>
      <c r="Y5" s="5">
        <v>2</v>
      </c>
      <c r="Z5" s="5">
        <v>5</v>
      </c>
      <c r="AA5" s="5">
        <v>4.75</v>
      </c>
      <c r="AB5" s="5">
        <v>4.75</v>
      </c>
      <c r="AC5" s="5">
        <v>10.9</v>
      </c>
      <c r="AD5" s="7">
        <f aca="true" t="shared" si="3" ref="AD5:AD12">SUM(Y5:AC5)</f>
        <v>27.4</v>
      </c>
      <c r="AE5" s="6">
        <f aca="true" t="shared" si="4" ref="AE5:AE12">SUM(O5,T5,X5,AD5)</f>
        <v>89.25</v>
      </c>
      <c r="AF5" s="6">
        <f aca="true" t="shared" si="5" ref="AF5:AF12">AE5/$AE$3*100</f>
        <v>72.5609756097561</v>
      </c>
      <c r="AG5" s="7">
        <f aca="true" t="shared" si="6" ref="AG5:AG12">IF(AF5&gt;=70,5,IF(AF5&gt;=60,4,(IF(AF5&gt;=50,3,IF(AF5&gt;=40,2,0)))))</f>
        <v>5</v>
      </c>
    </row>
    <row r="6" spans="1:33" ht="12.75">
      <c r="A6" s="4">
        <v>2</v>
      </c>
      <c r="B6" s="4" t="s">
        <v>36</v>
      </c>
      <c r="C6" s="5">
        <v>2.8</v>
      </c>
      <c r="D6" s="5">
        <v>3.95</v>
      </c>
      <c r="E6" s="5">
        <v>4</v>
      </c>
      <c r="F6" s="5">
        <v>2.6</v>
      </c>
      <c r="G6" s="5">
        <v>4.75</v>
      </c>
      <c r="H6" s="5">
        <v>1</v>
      </c>
      <c r="I6" s="5">
        <v>4.95</v>
      </c>
      <c r="J6" s="5">
        <v>3.85</v>
      </c>
      <c r="K6" s="5">
        <v>3</v>
      </c>
      <c r="L6" s="5">
        <v>2.25</v>
      </c>
      <c r="M6" s="5">
        <v>4.25</v>
      </c>
      <c r="N6" s="5">
        <v>4.25</v>
      </c>
      <c r="O6" s="6">
        <f t="shared" si="0"/>
        <v>41.650000000000006</v>
      </c>
      <c r="P6" s="5">
        <v>2.5</v>
      </c>
      <c r="Q6" s="5"/>
      <c r="R6" s="5">
        <v>3.25</v>
      </c>
      <c r="S6" s="5">
        <v>1.5</v>
      </c>
      <c r="T6" s="7">
        <f t="shared" si="1"/>
        <v>7.25</v>
      </c>
      <c r="U6" s="5">
        <v>6</v>
      </c>
      <c r="V6" s="5">
        <v>0.5</v>
      </c>
      <c r="W6" s="5">
        <v>7</v>
      </c>
      <c r="X6" s="7">
        <f t="shared" si="2"/>
        <v>13.5</v>
      </c>
      <c r="Y6" s="5">
        <v>4</v>
      </c>
      <c r="Z6" s="5">
        <v>5</v>
      </c>
      <c r="AA6" s="5">
        <v>4.5</v>
      </c>
      <c r="AB6" s="5">
        <v>3</v>
      </c>
      <c r="AC6" s="5">
        <v>8.85</v>
      </c>
      <c r="AD6" s="7">
        <f t="shared" si="3"/>
        <v>25.35</v>
      </c>
      <c r="AE6" s="6">
        <f t="shared" si="4"/>
        <v>87.75</v>
      </c>
      <c r="AF6" s="6">
        <f t="shared" si="5"/>
        <v>71.34146341463415</v>
      </c>
      <c r="AG6" s="7">
        <f t="shared" si="6"/>
        <v>5</v>
      </c>
    </row>
    <row r="7" spans="1:33" ht="12.75">
      <c r="A7" s="4">
        <v>3</v>
      </c>
      <c r="B7" s="4" t="s">
        <v>37</v>
      </c>
      <c r="C7" s="5">
        <v>2.4</v>
      </c>
      <c r="D7" s="5">
        <v>3.5</v>
      </c>
      <c r="E7" s="5">
        <v>4</v>
      </c>
      <c r="F7" s="5">
        <v>3.2</v>
      </c>
      <c r="G7" s="5">
        <v>4.7</v>
      </c>
      <c r="H7" s="5">
        <v>2</v>
      </c>
      <c r="I7" s="5">
        <v>3.95</v>
      </c>
      <c r="J7" s="5">
        <v>4</v>
      </c>
      <c r="K7" s="5"/>
      <c r="L7" s="5"/>
      <c r="M7" s="5"/>
      <c r="N7" s="5">
        <v>4.9</v>
      </c>
      <c r="O7" s="6">
        <f t="shared" si="0"/>
        <v>32.65</v>
      </c>
      <c r="P7" s="5">
        <v>3.5</v>
      </c>
      <c r="Q7" s="5"/>
      <c r="R7" s="5"/>
      <c r="S7" s="5">
        <v>3</v>
      </c>
      <c r="T7" s="7">
        <f t="shared" si="1"/>
        <v>6.5</v>
      </c>
      <c r="U7" s="5">
        <v>5</v>
      </c>
      <c r="V7" s="5"/>
      <c r="W7" s="5">
        <v>6.25</v>
      </c>
      <c r="X7" s="7">
        <f t="shared" si="2"/>
        <v>11.25</v>
      </c>
      <c r="Y7" s="5">
        <v>2</v>
      </c>
      <c r="Z7" s="5">
        <v>5</v>
      </c>
      <c r="AA7" s="5">
        <v>5</v>
      </c>
      <c r="AB7" s="5">
        <v>5</v>
      </c>
      <c r="AC7" s="5">
        <v>10.15</v>
      </c>
      <c r="AD7" s="7">
        <f t="shared" si="3"/>
        <v>27.15</v>
      </c>
      <c r="AE7" s="6">
        <f t="shared" si="4"/>
        <v>77.55</v>
      </c>
      <c r="AF7" s="6">
        <f t="shared" si="5"/>
        <v>63.048780487804876</v>
      </c>
      <c r="AG7" s="7">
        <f t="shared" si="6"/>
        <v>4</v>
      </c>
    </row>
    <row r="8" spans="1:33" ht="12.75">
      <c r="A8" s="4">
        <v>4</v>
      </c>
      <c r="B8" s="4" t="s">
        <v>38</v>
      </c>
      <c r="C8" s="5">
        <v>2.8</v>
      </c>
      <c r="D8" s="8">
        <v>2.5</v>
      </c>
      <c r="E8" s="5">
        <v>4</v>
      </c>
      <c r="F8" s="5">
        <v>2.8</v>
      </c>
      <c r="G8" s="5">
        <v>3.75</v>
      </c>
      <c r="H8" s="5">
        <v>2</v>
      </c>
      <c r="I8" s="5"/>
      <c r="J8" s="5"/>
      <c r="K8" s="5"/>
      <c r="L8" s="5"/>
      <c r="M8" s="5"/>
      <c r="N8" s="5">
        <v>3</v>
      </c>
      <c r="O8" s="6">
        <f t="shared" si="0"/>
        <v>20.85</v>
      </c>
      <c r="P8" s="5">
        <v>4</v>
      </c>
      <c r="Q8" s="5"/>
      <c r="R8" s="5"/>
      <c r="S8" s="5">
        <v>3</v>
      </c>
      <c r="T8" s="7">
        <f t="shared" si="1"/>
        <v>7</v>
      </c>
      <c r="U8" s="5">
        <v>6</v>
      </c>
      <c r="V8" s="5"/>
      <c r="W8" s="5">
        <v>5.5</v>
      </c>
      <c r="X8" s="7">
        <f t="shared" si="2"/>
        <v>11.5</v>
      </c>
      <c r="Y8" s="5">
        <v>3.5</v>
      </c>
      <c r="Z8" s="5">
        <v>5</v>
      </c>
      <c r="AA8" s="5">
        <v>5</v>
      </c>
      <c r="AB8" s="5">
        <v>4.75</v>
      </c>
      <c r="AC8" s="5">
        <v>5.9</v>
      </c>
      <c r="AD8" s="7">
        <f t="shared" si="3"/>
        <v>24.15</v>
      </c>
      <c r="AE8" s="6">
        <f t="shared" si="4"/>
        <v>63.5</v>
      </c>
      <c r="AF8" s="6">
        <f t="shared" si="5"/>
        <v>51.6260162601626</v>
      </c>
      <c r="AG8" s="7">
        <f t="shared" si="6"/>
        <v>3</v>
      </c>
    </row>
    <row r="9" spans="1:33" ht="12.75">
      <c r="A9" s="4">
        <v>5</v>
      </c>
      <c r="B9" s="4" t="s">
        <v>39</v>
      </c>
      <c r="C9" s="5">
        <v>2.9</v>
      </c>
      <c r="D9" s="8">
        <v>1.5</v>
      </c>
      <c r="E9" s="5">
        <v>3.8</v>
      </c>
      <c r="F9" s="5">
        <v>3.5</v>
      </c>
      <c r="G9" s="5">
        <v>4.9</v>
      </c>
      <c r="H9" s="5">
        <v>2</v>
      </c>
      <c r="I9" s="5">
        <v>3.95</v>
      </c>
      <c r="J9" s="5">
        <v>3.15</v>
      </c>
      <c r="K9" s="5">
        <v>3.5</v>
      </c>
      <c r="L9" s="5"/>
      <c r="M9" s="5"/>
      <c r="N9" s="5">
        <v>4</v>
      </c>
      <c r="O9" s="6">
        <f t="shared" si="0"/>
        <v>33.2</v>
      </c>
      <c r="P9" s="5">
        <v>3.5</v>
      </c>
      <c r="Q9" s="5"/>
      <c r="R9" s="5"/>
      <c r="S9" s="5"/>
      <c r="T9" s="7">
        <f t="shared" si="1"/>
        <v>3.5</v>
      </c>
      <c r="U9" s="5"/>
      <c r="V9" s="5"/>
      <c r="W9" s="5"/>
      <c r="X9" s="7">
        <f t="shared" si="2"/>
        <v>0</v>
      </c>
      <c r="Y9" s="5">
        <v>3</v>
      </c>
      <c r="Z9" s="5">
        <v>4</v>
      </c>
      <c r="AA9" s="5"/>
      <c r="AB9" s="5"/>
      <c r="AC9" s="5"/>
      <c r="AD9" s="7">
        <f t="shared" si="3"/>
        <v>7</v>
      </c>
      <c r="AE9" s="6">
        <f t="shared" si="4"/>
        <v>43.7</v>
      </c>
      <c r="AF9" s="6">
        <f t="shared" si="5"/>
        <v>35.52845528455285</v>
      </c>
      <c r="AG9" s="7">
        <f t="shared" si="6"/>
        <v>0</v>
      </c>
    </row>
    <row r="10" spans="1:33" ht="12.75">
      <c r="A10" s="4">
        <v>6</v>
      </c>
      <c r="B10" s="4" t="s">
        <v>40</v>
      </c>
      <c r="C10" s="5">
        <v>2.5</v>
      </c>
      <c r="D10" s="8">
        <v>3.5</v>
      </c>
      <c r="E10" s="5">
        <v>4</v>
      </c>
      <c r="F10" s="5">
        <v>3.3</v>
      </c>
      <c r="G10" s="5">
        <v>5</v>
      </c>
      <c r="H10" s="5">
        <v>2</v>
      </c>
      <c r="I10" s="5">
        <v>1.5</v>
      </c>
      <c r="J10" s="5">
        <v>3.4</v>
      </c>
      <c r="K10" s="5">
        <v>2.5</v>
      </c>
      <c r="L10" s="5"/>
      <c r="M10" s="5"/>
      <c r="N10" s="5">
        <v>2.5</v>
      </c>
      <c r="O10" s="6">
        <f t="shared" si="0"/>
        <v>30.2</v>
      </c>
      <c r="P10" s="5">
        <v>3.5</v>
      </c>
      <c r="Q10" s="5"/>
      <c r="R10" s="5"/>
      <c r="S10" s="5"/>
      <c r="T10" s="7">
        <f t="shared" si="1"/>
        <v>3.5</v>
      </c>
      <c r="U10" s="5"/>
      <c r="V10" s="5"/>
      <c r="W10" s="5"/>
      <c r="X10" s="7">
        <f t="shared" si="2"/>
        <v>0</v>
      </c>
      <c r="Y10" s="5"/>
      <c r="Z10" s="5"/>
      <c r="AA10" s="5">
        <v>4.5</v>
      </c>
      <c r="AB10" s="5"/>
      <c r="AC10" s="5">
        <v>3.5</v>
      </c>
      <c r="AD10" s="7">
        <f t="shared" si="3"/>
        <v>8</v>
      </c>
      <c r="AE10" s="6">
        <f t="shared" si="4"/>
        <v>41.7</v>
      </c>
      <c r="AF10" s="6">
        <f t="shared" si="5"/>
        <v>33.90243902439025</v>
      </c>
      <c r="AG10" s="7">
        <f t="shared" si="6"/>
        <v>0</v>
      </c>
    </row>
    <row r="11" spans="1:33" ht="12.75">
      <c r="A11" s="4">
        <v>7</v>
      </c>
      <c r="B11" s="4" t="s">
        <v>41</v>
      </c>
      <c r="C11" s="5">
        <v>3</v>
      </c>
      <c r="D11" s="5">
        <v>3.25</v>
      </c>
      <c r="E11" s="5">
        <v>4</v>
      </c>
      <c r="F11" s="5">
        <v>3.35</v>
      </c>
      <c r="G11" s="5">
        <v>4.7</v>
      </c>
      <c r="H11" s="5">
        <v>2</v>
      </c>
      <c r="I11" s="5">
        <v>4.35</v>
      </c>
      <c r="J11" s="5">
        <v>2.7</v>
      </c>
      <c r="K11" s="5">
        <v>2.25</v>
      </c>
      <c r="L11" s="5"/>
      <c r="M11" s="5"/>
      <c r="N11" s="5">
        <v>4.5</v>
      </c>
      <c r="O11" s="6">
        <f t="shared" si="0"/>
        <v>34.099999999999994</v>
      </c>
      <c r="P11" s="5"/>
      <c r="Q11" s="5"/>
      <c r="R11" s="5"/>
      <c r="S11" s="5"/>
      <c r="T11" s="7">
        <f t="shared" si="1"/>
        <v>0</v>
      </c>
      <c r="U11" s="5"/>
      <c r="V11" s="5"/>
      <c r="W11" s="5"/>
      <c r="X11" s="7">
        <f t="shared" si="2"/>
        <v>0</v>
      </c>
      <c r="Y11" s="5"/>
      <c r="Z11" s="5">
        <v>4</v>
      </c>
      <c r="AA11" s="5"/>
      <c r="AB11" s="5">
        <v>3.5</v>
      </c>
      <c r="AC11" s="5"/>
      <c r="AD11" s="7">
        <f t="shared" si="3"/>
        <v>7.5</v>
      </c>
      <c r="AE11" s="6">
        <f t="shared" si="4"/>
        <v>41.599999999999994</v>
      </c>
      <c r="AF11" s="6">
        <f t="shared" si="5"/>
        <v>33.821138211382106</v>
      </c>
      <c r="AG11" s="7">
        <f t="shared" si="6"/>
        <v>0</v>
      </c>
    </row>
    <row r="12" spans="1:33" ht="12.75">
      <c r="A12" s="4">
        <v>8</v>
      </c>
      <c r="B12" s="4" t="s">
        <v>42</v>
      </c>
      <c r="C12" s="5">
        <v>2.5</v>
      </c>
      <c r="D12" s="8"/>
      <c r="E12" s="5">
        <v>4</v>
      </c>
      <c r="F12" s="5">
        <v>2.75</v>
      </c>
      <c r="G12" s="5">
        <v>2.25</v>
      </c>
      <c r="H12" s="5">
        <v>2</v>
      </c>
      <c r="I12" s="5">
        <v>1.45</v>
      </c>
      <c r="J12" s="5"/>
      <c r="K12" s="5">
        <v>3</v>
      </c>
      <c r="L12" s="5"/>
      <c r="M12" s="5"/>
      <c r="N12" s="5">
        <v>3.25</v>
      </c>
      <c r="O12" s="6">
        <f t="shared" si="0"/>
        <v>21.2</v>
      </c>
      <c r="P12" s="5">
        <v>4</v>
      </c>
      <c r="Q12" s="5"/>
      <c r="R12" s="5">
        <v>0.1</v>
      </c>
      <c r="S12" s="5">
        <v>0.25</v>
      </c>
      <c r="T12" s="7">
        <f t="shared" si="1"/>
        <v>4.35</v>
      </c>
      <c r="U12" s="5"/>
      <c r="V12" s="5"/>
      <c r="W12" s="5"/>
      <c r="X12" s="7">
        <f t="shared" si="2"/>
        <v>0</v>
      </c>
      <c r="Y12" s="5">
        <v>3</v>
      </c>
      <c r="Z12" s="5"/>
      <c r="AA12" s="5">
        <v>2</v>
      </c>
      <c r="AB12" s="5"/>
      <c r="AC12" s="5"/>
      <c r="AD12" s="7">
        <f t="shared" si="3"/>
        <v>5</v>
      </c>
      <c r="AE12" s="6">
        <f t="shared" si="4"/>
        <v>30.549999999999997</v>
      </c>
      <c r="AF12" s="6">
        <f t="shared" si="5"/>
        <v>24.83739837398374</v>
      </c>
      <c r="AG12" s="7">
        <f t="shared" si="6"/>
        <v>0</v>
      </c>
    </row>
    <row r="13" spans="1:33" ht="12.75">
      <c r="A13" s="4">
        <v>9</v>
      </c>
      <c r="B13" s="4"/>
      <c r="C13" s="5"/>
      <c r="D13" s="8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5"/>
      <c r="Q13" s="5"/>
      <c r="R13" s="5"/>
      <c r="S13" s="5"/>
      <c r="T13" s="7"/>
      <c r="U13" s="5"/>
      <c r="V13" s="5"/>
      <c r="W13" s="5"/>
      <c r="X13" s="7"/>
      <c r="Y13" s="5"/>
      <c r="Z13" s="5"/>
      <c r="AA13" s="5"/>
      <c r="AB13" s="5"/>
      <c r="AC13" s="5"/>
      <c r="AD13" s="7"/>
      <c r="AE13" s="6"/>
      <c r="AF13" s="6"/>
      <c r="AG13" s="7"/>
    </row>
    <row r="14" spans="1:33" ht="12.75">
      <c r="A14" s="4">
        <v>10</v>
      </c>
      <c r="B14" s="4"/>
      <c r="C14" s="5"/>
      <c r="D14" s="8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5"/>
      <c r="Q14" s="5"/>
      <c r="R14" s="5"/>
      <c r="S14" s="5"/>
      <c r="T14" s="7"/>
      <c r="U14" s="5"/>
      <c r="V14" s="5"/>
      <c r="W14" s="5"/>
      <c r="X14" s="7"/>
      <c r="Y14" s="5"/>
      <c r="Z14" s="5"/>
      <c r="AA14" s="5"/>
      <c r="AB14" s="5"/>
      <c r="AC14" s="5"/>
      <c r="AD14" s="7"/>
      <c r="AE14" s="6"/>
      <c r="AF14" s="6"/>
      <c r="AG14" s="7"/>
    </row>
    <row r="15" spans="1:33" ht="12.75">
      <c r="A15" s="4">
        <v>11</v>
      </c>
      <c r="B15" s="4"/>
      <c r="C15" s="5"/>
      <c r="D15" s="8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5"/>
      <c r="Q15" s="5"/>
      <c r="R15" s="5"/>
      <c r="S15" s="5"/>
      <c r="T15" s="7"/>
      <c r="U15" s="5"/>
      <c r="V15" s="5"/>
      <c r="W15" s="5"/>
      <c r="X15" s="7"/>
      <c r="Y15" s="5"/>
      <c r="Z15" s="5"/>
      <c r="AA15" s="5"/>
      <c r="AB15" s="5"/>
      <c r="AC15" s="5"/>
      <c r="AD15" s="7"/>
      <c r="AE15" s="6"/>
      <c r="AF15" s="6"/>
      <c r="AG15" s="7"/>
    </row>
    <row r="16" spans="1:33" ht="12.75">
      <c r="A16" s="4">
        <v>12</v>
      </c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5"/>
      <c r="Q16" s="5"/>
      <c r="R16" s="5"/>
      <c r="S16" s="5"/>
      <c r="T16" s="7"/>
      <c r="U16" s="5"/>
      <c r="V16" s="5"/>
      <c r="W16" s="5"/>
      <c r="X16" s="7"/>
      <c r="Y16" s="5"/>
      <c r="Z16" s="5"/>
      <c r="AA16" s="5"/>
      <c r="AB16" s="5"/>
      <c r="AC16" s="5"/>
      <c r="AD16" s="7"/>
      <c r="AE16" s="6"/>
      <c r="AF16" s="6"/>
      <c r="AG16" s="7"/>
    </row>
    <row r="17" spans="1:33" ht="12.75">
      <c r="A17" s="4">
        <v>13</v>
      </c>
      <c r="B17" s="4"/>
      <c r="C17" s="5"/>
      <c r="D17" s="8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5"/>
      <c r="Q17" s="5"/>
      <c r="R17" s="5"/>
      <c r="S17" s="5"/>
      <c r="T17" s="7"/>
      <c r="U17" s="5"/>
      <c r="V17" s="5"/>
      <c r="W17" s="5"/>
      <c r="X17" s="7"/>
      <c r="Y17" s="5"/>
      <c r="Z17" s="5"/>
      <c r="AA17" s="5"/>
      <c r="AB17" s="5"/>
      <c r="AC17" s="5"/>
      <c r="AD17" s="7"/>
      <c r="AE17" s="6"/>
      <c r="AF17" s="6"/>
      <c r="AG17" s="7"/>
    </row>
    <row r="18" spans="1:33" ht="12.75">
      <c r="A18" s="4">
        <v>14</v>
      </c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5"/>
      <c r="Q18" s="5"/>
      <c r="R18" s="5"/>
      <c r="S18" s="5"/>
      <c r="T18" s="7"/>
      <c r="U18" s="5"/>
      <c r="V18" s="5"/>
      <c r="W18" s="5"/>
      <c r="X18" s="7"/>
      <c r="Y18" s="5"/>
      <c r="Z18" s="5"/>
      <c r="AA18" s="5"/>
      <c r="AB18" s="5"/>
      <c r="AC18" s="5"/>
      <c r="AD18" s="7"/>
      <c r="AE18" s="6"/>
      <c r="AF18" s="6"/>
      <c r="AG18" s="7"/>
    </row>
    <row r="19" spans="1:33" ht="12.75">
      <c r="A19" s="4">
        <v>15</v>
      </c>
      <c r="B19" s="4"/>
      <c r="C19" s="5"/>
      <c r="D19" s="8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5"/>
      <c r="Q19" s="5"/>
      <c r="R19" s="5"/>
      <c r="S19" s="5"/>
      <c r="T19" s="7"/>
      <c r="U19" s="5"/>
      <c r="V19" s="5"/>
      <c r="W19" s="5"/>
      <c r="X19" s="7"/>
      <c r="Y19" s="5"/>
      <c r="Z19" s="5"/>
      <c r="AA19" s="5"/>
      <c r="AB19" s="5"/>
      <c r="AC19" s="5"/>
      <c r="AD19" s="7"/>
      <c r="AE19" s="6"/>
      <c r="AF19" s="6"/>
      <c r="AG19" s="7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Компьютерная школа ПГУ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Шеина Татьяна</dc:creator>
  <cp:keywords/>
  <dc:description/>
  <cp:lastModifiedBy>Шеина Татьяна</cp:lastModifiedBy>
  <dcterms:created xsi:type="dcterms:W3CDTF">2013-05-06T10:42:41Z</dcterms:created>
  <dcterms:modified xsi:type="dcterms:W3CDTF">2013-05-06T10:42:48Z</dcterms:modified>
  <cp:category/>
  <cp:version/>
  <cp:contentType/>
  <cp:contentStatus/>
</cp:coreProperties>
</file>